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eddel" sheetId="1" state="visible" r:id="rId1"/>
  </sheets>
  <definedNames>
    <definedName name="_xlnm.Print_Titles" localSheetId="0">'Timeseddel'!$7:$7</definedName>
    <definedName name="_xlnm.Print_Area" localSheetId="0">'Timeseddel'!$A$1:$H$44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-yyyy"/>
    <numFmt numFmtId="165" formatCode="ddd dd-mm"/>
    <numFmt numFmtId="166" formatCode="hh:mm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555555"/>
      <sz val="9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3" fillId="0" borderId="0" pivotButton="0" quotePrefix="0" xfId="0"/>
    <xf numFmtId="0" fontId="2" fillId="3" borderId="1" applyAlignment="1" pivotButton="0" quotePrefix="0" xfId="0">
      <alignment vertical="center" wrapText="1"/>
    </xf>
    <xf numFmtId="165" fontId="0" fillId="0" borderId="1" pivotButton="0" quotePrefix="0" xfId="0"/>
    <xf numFmtId="166" fontId="0" fillId="2" borderId="1" pivotButton="0" quotePrefix="0" xfId="0"/>
    <xf numFmtId="2" fontId="0" fillId="0" borderId="1" pivotButton="0" quotePrefix="0" xfId="0"/>
    <xf numFmtId="2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1" customWidth="1" min="5" max="5"/>
    <col width="9" customWidth="1" min="6" max="6"/>
    <col width="14" customWidth="1" min="7" max="7"/>
    <col width="24" customWidth="1" min="8" max="8"/>
  </cols>
  <sheetData>
    <row r="1">
      <c r="A1" s="1" t="inlineStr">
        <is>
          <t>Timeseddel – måned</t>
        </is>
      </c>
    </row>
    <row r="3">
      <c r="A3" s="2" t="inlineStr">
        <is>
          <t>Firma</t>
        </is>
      </c>
      <c r="B3" s="3" t="n"/>
    </row>
    <row r="4">
      <c r="A4" s="2" t="inlineStr">
        <is>
          <t>Medarbejder</t>
        </is>
      </c>
      <c r="B4" s="3" t="n"/>
    </row>
    <row r="5">
      <c r="A5" s="2" t="inlineStr">
        <is>
          <t>Måned (første dato)</t>
        </is>
      </c>
      <c r="B5" s="4" t="n"/>
      <c r="E5" s="5" t="inlineStr">
        <is>
          <t>Skriv fx 01-11-2026 – så udfyldes datoerne.</t>
        </is>
      </c>
    </row>
    <row r="7">
      <c r="A7" s="6" t="inlineStr">
        <is>
          <t>Dato</t>
        </is>
      </c>
      <c r="B7" s="6" t="inlineStr">
        <is>
          <t>Sag / adresse</t>
        </is>
      </c>
      <c r="C7" s="6" t="inlineStr">
        <is>
          <t>Start (tt:mm)</t>
        </is>
      </c>
      <c r="D7" s="6" t="inlineStr">
        <is>
          <t>Slut (tt:mm)</t>
        </is>
      </c>
      <c r="E7" s="6" t="inlineStr">
        <is>
          <t>Pause (min)</t>
        </is>
      </c>
      <c r="F7" s="6" t="inlineStr">
        <is>
          <t>Timer</t>
        </is>
      </c>
      <c r="G7" s="6" t="inlineStr">
        <is>
          <t>Fravær</t>
        </is>
      </c>
      <c r="H7" s="6" t="inlineStr">
        <is>
          <t>Note</t>
        </is>
      </c>
    </row>
    <row r="8">
      <c r="A8" s="7">
        <f>IF($B$5="","",IF(MONTH($B$5+0)=MONTH($B$5),$B$5+0,""))</f>
        <v/>
      </c>
      <c r="B8" s="3" t="n"/>
      <c r="C8" s="8" t="n"/>
      <c r="D8" s="8" t="n"/>
      <c r="E8" s="3" t="n"/>
      <c r="F8" s="9">
        <f>IF(OR(C8="",D8=""),"",ROUND(MOD(D8-C8,1)*24-N(E8)/60,2))</f>
        <v/>
      </c>
      <c r="G8" s="3" t="n"/>
      <c r="H8" s="3" t="n"/>
    </row>
    <row r="9">
      <c r="A9" s="7">
        <f>IF($B$5="","",IF(MONTH($B$5+1)=MONTH($B$5),$B$5+1,""))</f>
        <v/>
      </c>
      <c r="B9" s="3" t="n"/>
      <c r="C9" s="8" t="n"/>
      <c r="D9" s="8" t="n"/>
      <c r="E9" s="3" t="n"/>
      <c r="F9" s="9">
        <f>IF(OR(C9="",D9=""),"",ROUND(MOD(D9-C9,1)*24-N(E9)/60,2))</f>
        <v/>
      </c>
      <c r="G9" s="3" t="n"/>
      <c r="H9" s="3" t="n"/>
    </row>
    <row r="10">
      <c r="A10" s="7">
        <f>IF($B$5="","",IF(MONTH($B$5+2)=MONTH($B$5),$B$5+2,""))</f>
        <v/>
      </c>
      <c r="B10" s="3" t="n"/>
      <c r="C10" s="8" t="n"/>
      <c r="D10" s="8" t="n"/>
      <c r="E10" s="3" t="n"/>
      <c r="F10" s="9">
        <f>IF(OR(C10="",D10=""),"",ROUND(MOD(D10-C10,1)*24-N(E10)/60,2))</f>
        <v/>
      </c>
      <c r="G10" s="3" t="n"/>
      <c r="H10" s="3" t="n"/>
    </row>
    <row r="11">
      <c r="A11" s="7">
        <f>IF($B$5="","",IF(MONTH($B$5+3)=MONTH($B$5),$B$5+3,""))</f>
        <v/>
      </c>
      <c r="B11" s="3" t="n"/>
      <c r="C11" s="8" t="n"/>
      <c r="D11" s="8" t="n"/>
      <c r="E11" s="3" t="n"/>
      <c r="F11" s="9">
        <f>IF(OR(C11="",D11=""),"",ROUND(MOD(D11-C11,1)*24-N(E11)/60,2))</f>
        <v/>
      </c>
      <c r="G11" s="3" t="n"/>
      <c r="H11" s="3" t="n"/>
    </row>
    <row r="12">
      <c r="A12" s="7">
        <f>IF($B$5="","",IF(MONTH($B$5+4)=MONTH($B$5),$B$5+4,""))</f>
        <v/>
      </c>
      <c r="B12" s="3" t="n"/>
      <c r="C12" s="8" t="n"/>
      <c r="D12" s="8" t="n"/>
      <c r="E12" s="3" t="n"/>
      <c r="F12" s="9">
        <f>IF(OR(C12="",D12=""),"",ROUND(MOD(D12-C12,1)*24-N(E12)/60,2))</f>
        <v/>
      </c>
      <c r="G12" s="3" t="n"/>
      <c r="H12" s="3" t="n"/>
    </row>
    <row r="13">
      <c r="A13" s="7">
        <f>IF($B$5="","",IF(MONTH($B$5+5)=MONTH($B$5),$B$5+5,""))</f>
        <v/>
      </c>
      <c r="B13" s="3" t="n"/>
      <c r="C13" s="8" t="n"/>
      <c r="D13" s="8" t="n"/>
      <c r="E13" s="3" t="n"/>
      <c r="F13" s="9">
        <f>IF(OR(C13="",D13=""),"",ROUND(MOD(D13-C13,1)*24-N(E13)/60,2))</f>
        <v/>
      </c>
      <c r="G13" s="3" t="n"/>
      <c r="H13" s="3" t="n"/>
    </row>
    <row r="14">
      <c r="A14" s="7">
        <f>IF($B$5="","",IF(MONTH($B$5+6)=MONTH($B$5),$B$5+6,""))</f>
        <v/>
      </c>
      <c r="B14" s="3" t="n"/>
      <c r="C14" s="8" t="n"/>
      <c r="D14" s="8" t="n"/>
      <c r="E14" s="3" t="n"/>
      <c r="F14" s="9">
        <f>IF(OR(C14="",D14=""),"",ROUND(MOD(D14-C14,1)*24-N(E14)/60,2))</f>
        <v/>
      </c>
      <c r="G14" s="3" t="n"/>
      <c r="H14" s="3" t="n"/>
    </row>
    <row r="15">
      <c r="A15" s="7">
        <f>IF($B$5="","",IF(MONTH($B$5+7)=MONTH($B$5),$B$5+7,""))</f>
        <v/>
      </c>
      <c r="B15" s="3" t="n"/>
      <c r="C15" s="8" t="n"/>
      <c r="D15" s="8" t="n"/>
      <c r="E15" s="3" t="n"/>
      <c r="F15" s="9">
        <f>IF(OR(C15="",D15=""),"",ROUND(MOD(D15-C15,1)*24-N(E15)/60,2))</f>
        <v/>
      </c>
      <c r="G15" s="3" t="n"/>
      <c r="H15" s="3" t="n"/>
    </row>
    <row r="16">
      <c r="A16" s="7">
        <f>IF($B$5="","",IF(MONTH($B$5+8)=MONTH($B$5),$B$5+8,""))</f>
        <v/>
      </c>
      <c r="B16" s="3" t="n"/>
      <c r="C16" s="8" t="n"/>
      <c r="D16" s="8" t="n"/>
      <c r="E16" s="3" t="n"/>
      <c r="F16" s="9">
        <f>IF(OR(C16="",D16=""),"",ROUND(MOD(D16-C16,1)*24-N(E16)/60,2))</f>
        <v/>
      </c>
      <c r="G16" s="3" t="n"/>
      <c r="H16" s="3" t="n"/>
    </row>
    <row r="17">
      <c r="A17" s="7">
        <f>IF($B$5="","",IF(MONTH($B$5+9)=MONTH($B$5),$B$5+9,""))</f>
        <v/>
      </c>
      <c r="B17" s="3" t="n"/>
      <c r="C17" s="8" t="n"/>
      <c r="D17" s="8" t="n"/>
      <c r="E17" s="3" t="n"/>
      <c r="F17" s="9">
        <f>IF(OR(C17="",D17=""),"",ROUND(MOD(D17-C17,1)*24-N(E17)/60,2))</f>
        <v/>
      </c>
      <c r="G17" s="3" t="n"/>
      <c r="H17" s="3" t="n"/>
    </row>
    <row r="18">
      <c r="A18" s="7">
        <f>IF($B$5="","",IF(MONTH($B$5+10)=MONTH($B$5),$B$5+10,""))</f>
        <v/>
      </c>
      <c r="B18" s="3" t="n"/>
      <c r="C18" s="8" t="n"/>
      <c r="D18" s="8" t="n"/>
      <c r="E18" s="3" t="n"/>
      <c r="F18" s="9">
        <f>IF(OR(C18="",D18=""),"",ROUND(MOD(D18-C18,1)*24-N(E18)/60,2))</f>
        <v/>
      </c>
      <c r="G18" s="3" t="n"/>
      <c r="H18" s="3" t="n"/>
    </row>
    <row r="19">
      <c r="A19" s="7">
        <f>IF($B$5="","",IF(MONTH($B$5+11)=MONTH($B$5),$B$5+11,""))</f>
        <v/>
      </c>
      <c r="B19" s="3" t="n"/>
      <c r="C19" s="8" t="n"/>
      <c r="D19" s="8" t="n"/>
      <c r="E19" s="3" t="n"/>
      <c r="F19" s="9">
        <f>IF(OR(C19="",D19=""),"",ROUND(MOD(D19-C19,1)*24-N(E19)/60,2))</f>
        <v/>
      </c>
      <c r="G19" s="3" t="n"/>
      <c r="H19" s="3" t="n"/>
    </row>
    <row r="20">
      <c r="A20" s="7">
        <f>IF($B$5="","",IF(MONTH($B$5+12)=MONTH($B$5),$B$5+12,""))</f>
        <v/>
      </c>
      <c r="B20" s="3" t="n"/>
      <c r="C20" s="8" t="n"/>
      <c r="D20" s="8" t="n"/>
      <c r="E20" s="3" t="n"/>
      <c r="F20" s="9">
        <f>IF(OR(C20="",D20=""),"",ROUND(MOD(D20-C20,1)*24-N(E20)/60,2))</f>
        <v/>
      </c>
      <c r="G20" s="3" t="n"/>
      <c r="H20" s="3" t="n"/>
    </row>
    <row r="21">
      <c r="A21" s="7">
        <f>IF($B$5="","",IF(MONTH($B$5+13)=MONTH($B$5),$B$5+13,""))</f>
        <v/>
      </c>
      <c r="B21" s="3" t="n"/>
      <c r="C21" s="8" t="n"/>
      <c r="D21" s="8" t="n"/>
      <c r="E21" s="3" t="n"/>
      <c r="F21" s="9">
        <f>IF(OR(C21="",D21=""),"",ROUND(MOD(D21-C21,1)*24-N(E21)/60,2))</f>
        <v/>
      </c>
      <c r="G21" s="3" t="n"/>
      <c r="H21" s="3" t="n"/>
    </row>
    <row r="22">
      <c r="A22" s="7">
        <f>IF($B$5="","",IF(MONTH($B$5+14)=MONTH($B$5),$B$5+14,""))</f>
        <v/>
      </c>
      <c r="B22" s="3" t="n"/>
      <c r="C22" s="8" t="n"/>
      <c r="D22" s="8" t="n"/>
      <c r="E22" s="3" t="n"/>
      <c r="F22" s="9">
        <f>IF(OR(C22="",D22=""),"",ROUND(MOD(D22-C22,1)*24-N(E22)/60,2))</f>
        <v/>
      </c>
      <c r="G22" s="3" t="n"/>
      <c r="H22" s="3" t="n"/>
    </row>
    <row r="23">
      <c r="A23" s="7">
        <f>IF($B$5="","",IF(MONTH($B$5+15)=MONTH($B$5),$B$5+15,""))</f>
        <v/>
      </c>
      <c r="B23" s="3" t="n"/>
      <c r="C23" s="8" t="n"/>
      <c r="D23" s="8" t="n"/>
      <c r="E23" s="3" t="n"/>
      <c r="F23" s="9">
        <f>IF(OR(C23="",D23=""),"",ROUND(MOD(D23-C23,1)*24-N(E23)/60,2))</f>
        <v/>
      </c>
      <c r="G23" s="3" t="n"/>
      <c r="H23" s="3" t="n"/>
    </row>
    <row r="24">
      <c r="A24" s="7">
        <f>IF($B$5="","",IF(MONTH($B$5+16)=MONTH($B$5),$B$5+16,""))</f>
        <v/>
      </c>
      <c r="B24" s="3" t="n"/>
      <c r="C24" s="8" t="n"/>
      <c r="D24" s="8" t="n"/>
      <c r="E24" s="3" t="n"/>
      <c r="F24" s="9">
        <f>IF(OR(C24="",D24=""),"",ROUND(MOD(D24-C24,1)*24-N(E24)/60,2))</f>
        <v/>
      </c>
      <c r="G24" s="3" t="n"/>
      <c r="H24" s="3" t="n"/>
    </row>
    <row r="25">
      <c r="A25" s="7">
        <f>IF($B$5="","",IF(MONTH($B$5+17)=MONTH($B$5),$B$5+17,""))</f>
        <v/>
      </c>
      <c r="B25" s="3" t="n"/>
      <c r="C25" s="8" t="n"/>
      <c r="D25" s="8" t="n"/>
      <c r="E25" s="3" t="n"/>
      <c r="F25" s="9">
        <f>IF(OR(C25="",D25=""),"",ROUND(MOD(D25-C25,1)*24-N(E25)/60,2))</f>
        <v/>
      </c>
      <c r="G25" s="3" t="n"/>
      <c r="H25" s="3" t="n"/>
    </row>
    <row r="26">
      <c r="A26" s="7">
        <f>IF($B$5="","",IF(MONTH($B$5+18)=MONTH($B$5),$B$5+18,""))</f>
        <v/>
      </c>
      <c r="B26" s="3" t="n"/>
      <c r="C26" s="8" t="n"/>
      <c r="D26" s="8" t="n"/>
      <c r="E26" s="3" t="n"/>
      <c r="F26" s="9">
        <f>IF(OR(C26="",D26=""),"",ROUND(MOD(D26-C26,1)*24-N(E26)/60,2))</f>
        <v/>
      </c>
      <c r="G26" s="3" t="n"/>
      <c r="H26" s="3" t="n"/>
    </row>
    <row r="27">
      <c r="A27" s="7">
        <f>IF($B$5="","",IF(MONTH($B$5+19)=MONTH($B$5),$B$5+19,""))</f>
        <v/>
      </c>
      <c r="B27" s="3" t="n"/>
      <c r="C27" s="8" t="n"/>
      <c r="D27" s="8" t="n"/>
      <c r="E27" s="3" t="n"/>
      <c r="F27" s="9">
        <f>IF(OR(C27="",D27=""),"",ROUND(MOD(D27-C27,1)*24-N(E27)/60,2))</f>
        <v/>
      </c>
      <c r="G27" s="3" t="n"/>
      <c r="H27" s="3" t="n"/>
    </row>
    <row r="28">
      <c r="A28" s="7">
        <f>IF($B$5="","",IF(MONTH($B$5+20)=MONTH($B$5),$B$5+20,""))</f>
        <v/>
      </c>
      <c r="B28" s="3" t="n"/>
      <c r="C28" s="8" t="n"/>
      <c r="D28" s="8" t="n"/>
      <c r="E28" s="3" t="n"/>
      <c r="F28" s="9">
        <f>IF(OR(C28="",D28=""),"",ROUND(MOD(D28-C28,1)*24-N(E28)/60,2))</f>
        <v/>
      </c>
      <c r="G28" s="3" t="n"/>
      <c r="H28" s="3" t="n"/>
    </row>
    <row r="29">
      <c r="A29" s="7">
        <f>IF($B$5="","",IF(MONTH($B$5+21)=MONTH($B$5),$B$5+21,""))</f>
        <v/>
      </c>
      <c r="B29" s="3" t="n"/>
      <c r="C29" s="8" t="n"/>
      <c r="D29" s="8" t="n"/>
      <c r="E29" s="3" t="n"/>
      <c r="F29" s="9">
        <f>IF(OR(C29="",D29=""),"",ROUND(MOD(D29-C29,1)*24-N(E29)/60,2))</f>
        <v/>
      </c>
      <c r="G29" s="3" t="n"/>
      <c r="H29" s="3" t="n"/>
    </row>
    <row r="30">
      <c r="A30" s="7">
        <f>IF($B$5="","",IF(MONTH($B$5+22)=MONTH($B$5),$B$5+22,""))</f>
        <v/>
      </c>
      <c r="B30" s="3" t="n"/>
      <c r="C30" s="8" t="n"/>
      <c r="D30" s="8" t="n"/>
      <c r="E30" s="3" t="n"/>
      <c r="F30" s="9">
        <f>IF(OR(C30="",D30=""),"",ROUND(MOD(D30-C30,1)*24-N(E30)/60,2))</f>
        <v/>
      </c>
      <c r="G30" s="3" t="n"/>
      <c r="H30" s="3" t="n"/>
    </row>
    <row r="31">
      <c r="A31" s="7">
        <f>IF($B$5="","",IF(MONTH($B$5+23)=MONTH($B$5),$B$5+23,""))</f>
        <v/>
      </c>
      <c r="B31" s="3" t="n"/>
      <c r="C31" s="8" t="n"/>
      <c r="D31" s="8" t="n"/>
      <c r="E31" s="3" t="n"/>
      <c r="F31" s="9">
        <f>IF(OR(C31="",D31=""),"",ROUND(MOD(D31-C31,1)*24-N(E31)/60,2))</f>
        <v/>
      </c>
      <c r="G31" s="3" t="n"/>
      <c r="H31" s="3" t="n"/>
    </row>
    <row r="32">
      <c r="A32" s="7">
        <f>IF($B$5="","",IF(MONTH($B$5+24)=MONTH($B$5),$B$5+24,""))</f>
        <v/>
      </c>
      <c r="B32" s="3" t="n"/>
      <c r="C32" s="8" t="n"/>
      <c r="D32" s="8" t="n"/>
      <c r="E32" s="3" t="n"/>
      <c r="F32" s="9">
        <f>IF(OR(C32="",D32=""),"",ROUND(MOD(D32-C32,1)*24-N(E32)/60,2))</f>
        <v/>
      </c>
      <c r="G32" s="3" t="n"/>
      <c r="H32" s="3" t="n"/>
    </row>
    <row r="33">
      <c r="A33" s="7">
        <f>IF($B$5="","",IF(MONTH($B$5+25)=MONTH($B$5),$B$5+25,""))</f>
        <v/>
      </c>
      <c r="B33" s="3" t="n"/>
      <c r="C33" s="8" t="n"/>
      <c r="D33" s="8" t="n"/>
      <c r="E33" s="3" t="n"/>
      <c r="F33" s="9">
        <f>IF(OR(C33="",D33=""),"",ROUND(MOD(D33-C33,1)*24-N(E33)/60,2))</f>
        <v/>
      </c>
      <c r="G33" s="3" t="n"/>
      <c r="H33" s="3" t="n"/>
    </row>
    <row r="34">
      <c r="A34" s="7">
        <f>IF($B$5="","",IF(MONTH($B$5+26)=MONTH($B$5),$B$5+26,""))</f>
        <v/>
      </c>
      <c r="B34" s="3" t="n"/>
      <c r="C34" s="8" t="n"/>
      <c r="D34" s="8" t="n"/>
      <c r="E34" s="3" t="n"/>
      <c r="F34" s="9">
        <f>IF(OR(C34="",D34=""),"",ROUND(MOD(D34-C34,1)*24-N(E34)/60,2))</f>
        <v/>
      </c>
      <c r="G34" s="3" t="n"/>
      <c r="H34" s="3" t="n"/>
    </row>
    <row r="35">
      <c r="A35" s="7">
        <f>IF($B$5="","",IF(MONTH($B$5+27)=MONTH($B$5),$B$5+27,""))</f>
        <v/>
      </c>
      <c r="B35" s="3" t="n"/>
      <c r="C35" s="8" t="n"/>
      <c r="D35" s="8" t="n"/>
      <c r="E35" s="3" t="n"/>
      <c r="F35" s="9">
        <f>IF(OR(C35="",D35=""),"",ROUND(MOD(D35-C35,1)*24-N(E35)/60,2))</f>
        <v/>
      </c>
      <c r="G35" s="3" t="n"/>
      <c r="H35" s="3" t="n"/>
    </row>
    <row r="36">
      <c r="A36" s="7">
        <f>IF($B$5="","",IF(MONTH($B$5+28)=MONTH($B$5),$B$5+28,""))</f>
        <v/>
      </c>
      <c r="B36" s="3" t="n"/>
      <c r="C36" s="8" t="n"/>
      <c r="D36" s="8" t="n"/>
      <c r="E36" s="3" t="n"/>
      <c r="F36" s="9">
        <f>IF(OR(C36="",D36=""),"",ROUND(MOD(D36-C36,1)*24-N(E36)/60,2))</f>
        <v/>
      </c>
      <c r="G36" s="3" t="n"/>
      <c r="H36" s="3" t="n"/>
    </row>
    <row r="37">
      <c r="A37" s="7">
        <f>IF($B$5="","",IF(MONTH($B$5+29)=MONTH($B$5),$B$5+29,""))</f>
        <v/>
      </c>
      <c r="B37" s="3" t="n"/>
      <c r="C37" s="8" t="n"/>
      <c r="D37" s="8" t="n"/>
      <c r="E37" s="3" t="n"/>
      <c r="F37" s="9">
        <f>IF(OR(C37="",D37=""),"",ROUND(MOD(D37-C37,1)*24-N(E37)/60,2))</f>
        <v/>
      </c>
      <c r="G37" s="3" t="n"/>
      <c r="H37" s="3" t="n"/>
    </row>
    <row r="38">
      <c r="A38" s="7">
        <f>IF($B$5="","",IF(MONTH($B$5+30)=MONTH($B$5),$B$5+30,""))</f>
        <v/>
      </c>
      <c r="B38" s="3" t="n"/>
      <c r="C38" s="8" t="n"/>
      <c r="D38" s="8" t="n"/>
      <c r="E38" s="3" t="n"/>
      <c r="F38" s="9">
        <f>IF(OR(C38="",D38=""),"",ROUND(MOD(D38-C38,1)*24-N(E38)/60,2))</f>
        <v/>
      </c>
      <c r="G38" s="3" t="n"/>
      <c r="H38" s="3" t="n"/>
    </row>
    <row r="39">
      <c r="E39" s="2" t="inlineStr">
        <is>
          <t>Månedssum</t>
        </is>
      </c>
      <c r="F39" s="10">
        <f>SUM(F8:F38)</f>
        <v/>
      </c>
    </row>
    <row r="41">
      <c r="A41" t="inlineStr">
        <is>
          <t>Medarbejder – underskrift og dato:</t>
        </is>
      </c>
      <c r="E41" t="inlineStr">
        <is>
          <t>Godkendt af – underskrift og dato:</t>
        </is>
      </c>
    </row>
    <row r="44">
      <c r="A44" s="5" t="inlineStr">
        <is>
          <t>Gule felter udfyldes. Tider skrives som 07:30, pause i minutter. Skabelon fra avoruni.dk/gratis-timeseddel</t>
        </is>
      </c>
    </row>
  </sheetData>
  <mergeCells count="3">
    <mergeCell ref="B3:D3"/>
    <mergeCell ref="B5:D5"/>
    <mergeCell ref="B4:D4"/>
  </mergeCells>
  <dataValidations count="1">
    <dataValidation sqref="G8 G9 G10 G11 G12 G13 G14 G15 G16 G17 G18 G19 G20 G21 G22 G23 G24 G25 G26 G27 G28 G29 G30 G31 G32 G33 G34 G35 G36 G37 G38" showDropDown="0" showInputMessage="0" showErrorMessage="0" allowBlank="1" type="list">
      <formula1>"Syg,Ferie,Fri,Afspadsering,Helligdag"</formula1>
    </dataValidation>
  </dataValidation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avoruni.dk</dc:creator>
  <dcterms:created xmlns:dcterms="http://purl.org/dc/terms/" xmlns:xsi="http://www.w3.org/2001/XMLSchema-instance" xsi:type="dcterms:W3CDTF">2026-10-20T12:00:00Z</dcterms:created>
  <dcterms:modified xmlns:dcterms="http://purl.org/dc/terms/" xmlns:xsi="http://www.w3.org/2001/XMLSchema-instance" xsi:type="dcterms:W3CDTF">2026-10-20T12:00:00Z</dcterms:modified>
  <cp:lastModifiedBy>avoruni.dk</cp:lastModifiedBy>
</cp:coreProperties>
</file>